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3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<sst xmlns="http://schemas.openxmlformats.org/spreadsheetml/2006/main" count="23" uniqueCount="22">
  <si>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R3</t>
  </si>
  <si>
    <t>R1</t>
  </si>
  <si>
    <t>R2</t>
  </si>
  <si>
    <t>R8</t>
  </si>
  <si>
    <t>R10</t>
  </si>
  <si>
    <t>R11</t>
  </si>
  <si>
    <t>R12</t>
  </si>
  <si>
    <t>R19</t>
  </si>
  <si>
    <t>R17</t>
  </si>
  <si>
    <t>R18</t>
  </si>
  <si>
    <t>R24</t>
  </si>
  <si>
    <t>R26</t>
  </si>
  <si>
    <t>R27</t>
  </si>
  <si>
    <t>R33</t>
  </si>
  <si>
    <t>C1=C2=C3=C4, нФ</t>
  </si>
  <si>
    <t>Частота раздела НЧ/СЧ, Гц</t>
  </si>
  <si>
    <t>R4=R5=R6=R7, кОм</t>
  </si>
  <si>
    <t>Частота раздела СЧ/ВЧ, кГц</t>
  </si>
  <si>
    <t>R20=R21=R22=R23, кОм</t>
  </si>
  <si>
    <t>кОм</t>
  </si>
  <si>
    <t>Исходные данные вводятся в ячейках, выделенных прямоугольной рамкой</t>
  </si>
  <si>
    <t>C7=C8=C9=C9, нФ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</si>
</sst>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2" fontId="1" fillId="2" borderId="0" xfId="0" applyNumberFormat="1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205" zoomScaleNormal="205" workbookViewId="0" topLeftCell="A10">
      <selection activeCell="H26" sqref="H26"/>
    </sheetView>
  </sheetViews>
  <sheetFormatPr defaultColWidth="9.00390625" defaultRowHeight="12.75"/>
  <sheetData>
    <row r="1" spans="1:8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3"/>
    </row>
    <row r="2" spans="1:8" ht="13.5" thickBot="1">
      <c r="A2" s="14"/>
      <c r="B2" s="14"/>
      <c r="C2" s="14"/>
      <c r="D2" s="14"/>
      <c r="E2" s="14"/>
      <c r="F2" s="14"/>
      <c r="G2" s="14"/>
      <c r="H2" s="22"/>
    </row>
    <row r="3" spans="1:9" ht="13.5" thickBot="1">
      <c r="A3" s="15">
        <v>10.8</v>
      </c>
      <c r="B3" s="16">
        <f>PRODUCT(A3,0.354)</f>
        <v>3.8232</v>
      </c>
      <c r="C3" s="16">
        <f>PRODUCT(A3,0.354)</f>
        <v>3.8232</v>
      </c>
      <c r="D3" s="16">
        <f>A3</f>
        <v>10.8</v>
      </c>
      <c r="E3" s="16">
        <f>PRODUCT(A3,0.25)</f>
        <v>2.7</v>
      </c>
      <c r="F3" s="16">
        <f>A3</f>
        <v>10.8</v>
      </c>
      <c r="G3" s="16">
        <f>PRODUCT(A3,1.52)</f>
        <v>16.416</v>
      </c>
      <c r="H3" s="14" t="s">
        <v>19</v>
      </c>
      <c r="I3" s="1"/>
    </row>
    <row r="4" ht="12.75">
      <c r="H4" s="2"/>
    </row>
    <row r="5" spans="2:8" ht="12.75">
      <c r="B5" t="s">
        <v>20</v>
      </c>
      <c r="H5" s="2"/>
    </row>
    <row r="6" ht="12.75">
      <c r="H6" s="2"/>
    </row>
    <row r="7" spans="1:8" ht="12.75">
      <c r="A7" s="17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21"/>
    </row>
    <row r="8" spans="1:8" ht="13.5" thickBot="1">
      <c r="A8" s="18"/>
      <c r="B8" s="18"/>
      <c r="C8" s="18"/>
      <c r="D8" s="18"/>
      <c r="E8" s="18"/>
      <c r="F8" s="18"/>
      <c r="G8" s="18"/>
      <c r="H8" s="21"/>
    </row>
    <row r="9" spans="1:8" ht="13.5" thickBot="1">
      <c r="A9" s="19">
        <v>20.8</v>
      </c>
      <c r="B9" s="20">
        <f>PRODUCT(A9,0.354)</f>
        <v>7.3632</v>
      </c>
      <c r="C9" s="20">
        <f>PRODUCT(A9,0.354)</f>
        <v>7.3632</v>
      </c>
      <c r="D9" s="20">
        <f>A9</f>
        <v>20.8</v>
      </c>
      <c r="E9" s="20">
        <f>PRODUCT(A9,0.25)</f>
        <v>5.2</v>
      </c>
      <c r="F9" s="20">
        <f>A9</f>
        <v>20.8</v>
      </c>
      <c r="G9" s="20">
        <f>PRODUCT(A9,1.52)</f>
        <v>31.616000000000003</v>
      </c>
      <c r="H9" s="17" t="s">
        <v>19</v>
      </c>
    </row>
    <row r="14" spans="1:9" ht="12.75">
      <c r="A14" s="3" t="s">
        <v>15</v>
      </c>
      <c r="B14" s="3"/>
      <c r="C14" s="3"/>
      <c r="D14" s="3"/>
      <c r="E14" s="7" t="s">
        <v>14</v>
      </c>
      <c r="F14" s="3"/>
      <c r="G14" s="3"/>
      <c r="H14" s="7" t="s">
        <v>16</v>
      </c>
      <c r="I14" s="3"/>
    </row>
    <row r="15" spans="1:9" ht="13.5" thickBot="1">
      <c r="A15" s="3"/>
      <c r="B15" s="3"/>
      <c r="C15" s="3"/>
      <c r="D15" s="3"/>
      <c r="E15" s="3"/>
      <c r="F15" s="3"/>
      <c r="G15" s="3"/>
      <c r="H15" s="3"/>
      <c r="I15" s="3"/>
    </row>
    <row r="16" spans="1:9" ht="13.5" thickBot="1">
      <c r="A16" s="3"/>
      <c r="B16" s="10">
        <v>350</v>
      </c>
      <c r="C16" s="4"/>
      <c r="D16" s="4"/>
      <c r="E16" s="11">
        <v>49.9</v>
      </c>
      <c r="F16" s="4"/>
      <c r="G16" s="4"/>
      <c r="H16" s="9">
        <f>159000/B16/E16</f>
        <v>9.103922129974235</v>
      </c>
      <c r="I16" s="3"/>
    </row>
    <row r="21" spans="1:10" ht="12.75">
      <c r="A21" s="5" t="s">
        <v>17</v>
      </c>
      <c r="B21" s="5"/>
      <c r="C21" s="5"/>
      <c r="D21" s="5"/>
      <c r="E21" s="8" t="s">
        <v>21</v>
      </c>
      <c r="F21" s="5"/>
      <c r="G21" s="5"/>
      <c r="H21" s="8" t="s">
        <v>18</v>
      </c>
      <c r="I21" s="5"/>
      <c r="J21" s="5"/>
    </row>
    <row r="22" spans="1:10" ht="13.5" thickBo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5" thickBot="1">
      <c r="A23" s="5"/>
      <c r="B23" s="12">
        <v>3</v>
      </c>
      <c r="C23" s="6"/>
      <c r="D23" s="6"/>
      <c r="E23" s="13">
        <v>10</v>
      </c>
      <c r="F23" s="6"/>
      <c r="G23" s="6"/>
      <c r="H23" s="23">
        <f>159/B23/E23</f>
        <v>5.3</v>
      </c>
      <c r="I23" s="6"/>
      <c r="J2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з9щ8ззщщшг</dc:creator>
  <cp:keywords/>
  <dc:description/>
  <cp:lastModifiedBy>А</cp:lastModifiedBy>
  <dcterms:created xsi:type="dcterms:W3CDTF">2009-10-05T07:41:24Z</dcterms:created>
  <dcterms:modified xsi:type="dcterms:W3CDTF">2010-08-13T15:57:00Z</dcterms:modified>
  <cp:category/>
  <cp:version/>
  <cp:contentType/>
  <cp:contentStatus/>
</cp:coreProperties>
</file>