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natasha/Dropbox/"/>
    </mc:Choice>
  </mc:AlternateContent>
  <bookViews>
    <workbookView xWindow="4680" yWindow="5040" windowWidth="38620" windowHeight="17840" tabRatio="500"/>
  </bookViews>
  <sheets>
    <sheet name="Лист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" l="1"/>
  <c r="K9" i="1"/>
  <c r="F15" i="1"/>
  <c r="C15" i="1"/>
  <c r="D11" i="1"/>
  <c r="G9" i="1"/>
  <c r="K3" i="1"/>
</calcChain>
</file>

<file path=xl/sharedStrings.xml><?xml version="1.0" encoding="utf-8"?>
<sst xmlns="http://schemas.openxmlformats.org/spreadsheetml/2006/main" count="35" uniqueCount="33">
  <si>
    <t>R1</t>
  </si>
  <si>
    <t>Резисторы</t>
  </si>
  <si>
    <t>R2</t>
  </si>
  <si>
    <t>R3</t>
  </si>
  <si>
    <t>R4</t>
  </si>
  <si>
    <t>Ом</t>
  </si>
  <si>
    <t>Конденсаторы</t>
  </si>
  <si>
    <t>пФ</t>
  </si>
  <si>
    <t>C2</t>
  </si>
  <si>
    <t>C1</t>
  </si>
  <si>
    <t>C3</t>
  </si>
  <si>
    <t>Коэффициент усиления</t>
  </si>
  <si>
    <t>n</t>
  </si>
  <si>
    <t>Соотношение C2/C1</t>
  </si>
  <si>
    <t>Соотношение R2/R1</t>
  </si>
  <si>
    <t>K</t>
  </si>
  <si>
    <t>Соотношение R3/R2</t>
  </si>
  <si>
    <t>m</t>
  </si>
  <si>
    <t>Q</t>
  </si>
  <si>
    <t>Добротность</t>
  </si>
  <si>
    <t>Усиление</t>
  </si>
  <si>
    <t>R2/R1</t>
  </si>
  <si>
    <t>FSF*fc</t>
  </si>
  <si>
    <t>Герц</t>
  </si>
  <si>
    <t>Ряды</t>
  </si>
  <si>
    <t>E3</t>
  </si>
  <si>
    <t>E6</t>
  </si>
  <si>
    <t>E12</t>
  </si>
  <si>
    <t>E24</t>
  </si>
  <si>
    <t>Основной</t>
  </si>
  <si>
    <t>Фильтр на выходе</t>
  </si>
  <si>
    <t>Частоты</t>
  </si>
  <si>
    <t>2R*C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</si>
</sst>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Border="1"/>
    <xf numFmtId="3" fontId="0" fillId="0" borderId="0" xfId="0" applyNumberFormat="1"/>
    <xf numFmtId="0" fontId="0" fillId="0" borderId="0" xfId="0" applyBorder="1"/>
    <xf numFmtId="0" fontId="1" fillId="0" borderId="0" xfId="0" applyFont="1"/>
    <xf numFmtId="0" fontId="0" fillId="0" borderId="11" xfId="0" applyBorder="1"/>
    <xf numFmtId="0" fontId="0" fillId="0" borderId="12" xfId="0" applyBorder="1"/>
    <xf numFmtId="0" fontId="0" fillId="2" borderId="6" xfId="0" applyFill="1" applyBorder="1"/>
    <xf numFmtId="0" fontId="0" fillId="2" borderId="7" xfId="0" applyFill="1" applyBorder="1"/>
    <xf numFmtId="0" fontId="0" fillId="3" borderId="6" xfId="0" applyFill="1" applyBorder="1"/>
    <xf numFmtId="0" fontId="0" fillId="3" borderId="7" xfId="0" applyFill="1" applyBorder="1"/>
    <xf numFmtId="2" fontId="0" fillId="3" borderId="7" xfId="0" applyNumberFormat="1" applyFill="1" applyBorder="1"/>
    <xf numFmtId="0" fontId="0" fillId="4" borderId="6" xfId="0" applyFill="1" applyBorder="1"/>
    <xf numFmtId="165" fontId="0" fillId="4" borderId="7" xfId="0" applyNumberFormat="1" applyFill="1" applyBorder="1"/>
    <xf numFmtId="3" fontId="0" fillId="0" borderId="6" xfId="0" applyNumberFormat="1" applyBorder="1"/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workbookViewId="0">
      <selection activeCell="H25" sqref="H25"/>
    </sheetView>
  </sheetViews>
  <sheetFormatPr baseColWidth="10" defaultRowHeight="16" x14ac:dyDescent="0.2"/>
  <cols>
    <col min="4" max="4" width="15" customWidth="1"/>
    <col min="6" max="6" width="18.83203125" customWidth="1"/>
    <col min="9" max="9" width="22.33203125" customWidth="1"/>
    <col min="10" max="10" width="22.83203125" customWidth="1"/>
    <col min="11" max="11" width="18.1640625" customWidth="1"/>
  </cols>
  <sheetData>
    <row r="1" spans="1:11" ht="17" thickBot="1" x14ac:dyDescent="0.25"/>
    <row r="2" spans="1:11" x14ac:dyDescent="0.2">
      <c r="C2" s="2" t="s">
        <v>1</v>
      </c>
      <c r="D2" s="3" t="s">
        <v>5</v>
      </c>
      <c r="F2" s="2" t="s">
        <v>6</v>
      </c>
      <c r="G2" s="3" t="s">
        <v>7</v>
      </c>
      <c r="J2" s="2" t="s">
        <v>11</v>
      </c>
      <c r="K2" s="11" t="s">
        <v>21</v>
      </c>
    </row>
    <row r="3" spans="1:11" ht="17" thickBot="1" x14ac:dyDescent="0.25">
      <c r="C3" s="4" t="s">
        <v>0</v>
      </c>
      <c r="D3" s="5">
        <v>787</v>
      </c>
      <c r="F3" s="4" t="s">
        <v>9</v>
      </c>
      <c r="G3" s="5">
        <v>100</v>
      </c>
      <c r="J3" s="17" t="s">
        <v>15</v>
      </c>
      <c r="K3" s="18">
        <f>D4/D3</f>
        <v>1</v>
      </c>
    </row>
    <row r="4" spans="1:11" x14ac:dyDescent="0.2">
      <c r="C4" s="4" t="s">
        <v>2</v>
      </c>
      <c r="D4" s="5">
        <v>787</v>
      </c>
      <c r="F4" s="4" t="s">
        <v>8</v>
      </c>
      <c r="G4" s="5">
        <v>220</v>
      </c>
    </row>
    <row r="5" spans="1:11" ht="17" thickBot="1" x14ac:dyDescent="0.25">
      <c r="C5" s="4" t="s">
        <v>3</v>
      </c>
      <c r="D5" s="5">
        <v>732</v>
      </c>
      <c r="F5" s="6" t="s">
        <v>10</v>
      </c>
      <c r="G5" s="7">
        <v>100</v>
      </c>
    </row>
    <row r="6" spans="1:11" ht="17" thickBot="1" x14ac:dyDescent="0.25">
      <c r="C6" s="6" t="s">
        <v>4</v>
      </c>
      <c r="D6" s="7">
        <v>50</v>
      </c>
    </row>
    <row r="7" spans="1:11" ht="17" thickBot="1" x14ac:dyDescent="0.25"/>
    <row r="8" spans="1:11" x14ac:dyDescent="0.2">
      <c r="B8" t="s">
        <v>20</v>
      </c>
      <c r="C8" s="2" t="s">
        <v>14</v>
      </c>
      <c r="D8" s="11"/>
      <c r="F8" s="2" t="s">
        <v>13</v>
      </c>
      <c r="G8" s="11"/>
      <c r="J8" s="2" t="s">
        <v>19</v>
      </c>
      <c r="K8" s="11"/>
    </row>
    <row r="9" spans="1:11" ht="17" thickBot="1" x14ac:dyDescent="0.25">
      <c r="C9" s="17" t="s">
        <v>15</v>
      </c>
      <c r="D9" s="18">
        <f>D4/D3</f>
        <v>1</v>
      </c>
      <c r="F9" s="19" t="s">
        <v>12</v>
      </c>
      <c r="G9" s="20">
        <f>G4/G3</f>
        <v>2.2000000000000002</v>
      </c>
      <c r="J9" s="22" t="s">
        <v>18</v>
      </c>
      <c r="K9" s="23">
        <f>SQRT(2*D11*G9)/(1+D11*(1+D9))</f>
        <v>0.70728386361901896</v>
      </c>
    </row>
    <row r="10" spans="1:11" x14ac:dyDescent="0.2">
      <c r="C10" s="2" t="s">
        <v>16</v>
      </c>
      <c r="D10" s="11"/>
      <c r="J10" s="13"/>
      <c r="K10" s="13"/>
    </row>
    <row r="11" spans="1:11" ht="17" thickBot="1" x14ac:dyDescent="0.25">
      <c r="C11" s="19" t="s">
        <v>17</v>
      </c>
      <c r="D11" s="21">
        <f>D5/D4</f>
        <v>0.93011435832274458</v>
      </c>
    </row>
    <row r="13" spans="1:11" ht="17" thickBot="1" x14ac:dyDescent="0.25"/>
    <row r="14" spans="1:11" x14ac:dyDescent="0.2">
      <c r="A14" t="s">
        <v>31</v>
      </c>
      <c r="C14" s="2" t="s">
        <v>29</v>
      </c>
      <c r="D14" s="11" t="s">
        <v>22</v>
      </c>
      <c r="F14" s="2" t="s">
        <v>30</v>
      </c>
      <c r="G14" s="11" t="s">
        <v>32</v>
      </c>
    </row>
    <row r="15" spans="1:11" ht="17" thickBot="1" x14ac:dyDescent="0.25">
      <c r="C15" s="24">
        <f>1/(2*PI()*SQRT(2*D4*D5*G3/1000000000000*G4/1000000000000))</f>
        <v>999656.71285189374</v>
      </c>
      <c r="D15" s="7" t="s">
        <v>23</v>
      </c>
      <c r="F15" s="24">
        <f>1/(2*PI()*(2*D6)*G5/1000000000000)</f>
        <v>15915494.309189534</v>
      </c>
      <c r="G15" s="7" t="s">
        <v>23</v>
      </c>
    </row>
    <row r="17" spans="1:20" ht="17" thickBot="1" x14ac:dyDescent="0.25"/>
    <row r="18" spans="1:20" x14ac:dyDescent="0.2">
      <c r="A18" s="8" t="s">
        <v>24</v>
      </c>
      <c r="B18" s="2" t="s">
        <v>25</v>
      </c>
      <c r="C18" s="15" t="s">
        <v>26</v>
      </c>
      <c r="D18" s="15" t="s">
        <v>27</v>
      </c>
      <c r="E18" s="11" t="s">
        <v>28</v>
      </c>
    </row>
    <row r="19" spans="1:20" x14ac:dyDescent="0.2">
      <c r="A19" s="9"/>
      <c r="B19" s="4">
        <v>1</v>
      </c>
      <c r="C19" s="1">
        <v>1</v>
      </c>
      <c r="D19" s="1">
        <v>1</v>
      </c>
      <c r="E19" s="5">
        <v>1</v>
      </c>
    </row>
    <row r="20" spans="1:20" x14ac:dyDescent="0.2">
      <c r="A20" s="9"/>
      <c r="B20" s="4"/>
      <c r="C20" s="1"/>
      <c r="D20" s="1"/>
      <c r="E20" s="5">
        <v>1.1000000000000001</v>
      </c>
    </row>
    <row r="21" spans="1:20" x14ac:dyDescent="0.2">
      <c r="A21" s="9"/>
      <c r="B21" s="4"/>
      <c r="C21" s="1"/>
      <c r="D21" s="1">
        <v>1.2</v>
      </c>
      <c r="E21" s="5">
        <v>1.2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x14ac:dyDescent="0.2">
      <c r="A22" s="9"/>
      <c r="B22" s="4"/>
      <c r="C22" s="1"/>
      <c r="D22" s="1"/>
      <c r="E22" s="5">
        <v>1.3</v>
      </c>
      <c r="G22" s="14"/>
    </row>
    <row r="23" spans="1:20" x14ac:dyDescent="0.2">
      <c r="A23" s="9"/>
      <c r="B23" s="4"/>
      <c r="C23" s="1">
        <v>1.5</v>
      </c>
      <c r="D23" s="1">
        <v>1.5</v>
      </c>
      <c r="E23" s="5">
        <v>1.5</v>
      </c>
    </row>
    <row r="24" spans="1:20" x14ac:dyDescent="0.2">
      <c r="A24" s="9"/>
      <c r="B24" s="4"/>
      <c r="C24" s="1"/>
      <c r="D24" s="1"/>
      <c r="E24" s="5">
        <v>1.6</v>
      </c>
      <c r="G24" s="12"/>
    </row>
    <row r="25" spans="1:20" x14ac:dyDescent="0.2">
      <c r="A25" s="9"/>
      <c r="B25" s="4"/>
      <c r="C25" s="1"/>
      <c r="D25" s="1">
        <v>1.8</v>
      </c>
      <c r="E25" s="5">
        <v>1.8</v>
      </c>
      <c r="G25" s="12"/>
    </row>
    <row r="26" spans="1:20" x14ac:dyDescent="0.2">
      <c r="A26" s="9"/>
      <c r="B26" s="4"/>
      <c r="C26" s="1"/>
      <c r="D26" s="1"/>
      <c r="E26" s="5">
        <v>2</v>
      </c>
      <c r="G26" s="12"/>
    </row>
    <row r="27" spans="1:20" x14ac:dyDescent="0.2">
      <c r="A27" s="9"/>
      <c r="B27" s="4">
        <v>2.2000000000000002</v>
      </c>
      <c r="C27" s="1">
        <v>2.2000000000000002</v>
      </c>
      <c r="D27" s="1">
        <v>2.2000000000000002</v>
      </c>
      <c r="E27" s="5">
        <v>2.2000000000000002</v>
      </c>
      <c r="G27" s="12"/>
    </row>
    <row r="28" spans="1:20" x14ac:dyDescent="0.2">
      <c r="A28" s="9"/>
      <c r="B28" s="4"/>
      <c r="C28" s="1"/>
      <c r="D28" s="1"/>
      <c r="E28" s="5">
        <v>2.4</v>
      </c>
      <c r="G28" s="12"/>
    </row>
    <row r="29" spans="1:20" x14ac:dyDescent="0.2">
      <c r="A29" s="9"/>
      <c r="B29" s="4"/>
      <c r="C29" s="1"/>
      <c r="D29" s="1">
        <v>2.7</v>
      </c>
      <c r="E29" s="5">
        <v>2.7</v>
      </c>
      <c r="G29" s="12"/>
    </row>
    <row r="30" spans="1:20" x14ac:dyDescent="0.2">
      <c r="A30" s="9"/>
      <c r="B30" s="4"/>
      <c r="C30" s="1"/>
      <c r="D30" s="1"/>
      <c r="E30" s="5">
        <v>3</v>
      </c>
      <c r="G30" s="12"/>
    </row>
    <row r="31" spans="1:20" x14ac:dyDescent="0.2">
      <c r="A31" s="9"/>
      <c r="B31" s="4"/>
      <c r="C31" s="1">
        <v>3.3</v>
      </c>
      <c r="D31" s="1">
        <v>3.3</v>
      </c>
      <c r="E31" s="5">
        <v>3.3</v>
      </c>
      <c r="G31" s="12"/>
    </row>
    <row r="32" spans="1:20" x14ac:dyDescent="0.2">
      <c r="A32" s="9"/>
      <c r="B32" s="4"/>
      <c r="C32" s="1"/>
      <c r="D32" s="1"/>
      <c r="E32" s="5">
        <v>3.6</v>
      </c>
      <c r="G32" s="12"/>
    </row>
    <row r="33" spans="1:7" x14ac:dyDescent="0.2">
      <c r="A33" s="9"/>
      <c r="B33" s="4"/>
      <c r="C33" s="1"/>
      <c r="D33" s="1">
        <v>3.9</v>
      </c>
      <c r="E33" s="5">
        <v>3.9</v>
      </c>
      <c r="G33" s="12"/>
    </row>
    <row r="34" spans="1:7" x14ac:dyDescent="0.2">
      <c r="A34" s="9"/>
      <c r="B34" s="4"/>
      <c r="C34" s="1"/>
      <c r="D34" s="1"/>
      <c r="E34" s="5">
        <v>4.3</v>
      </c>
      <c r="G34" s="12"/>
    </row>
    <row r="35" spans="1:7" x14ac:dyDescent="0.2">
      <c r="A35" s="9"/>
      <c r="B35" s="4">
        <v>4.7</v>
      </c>
      <c r="C35" s="1">
        <v>4.7</v>
      </c>
      <c r="D35" s="1">
        <v>4.7</v>
      </c>
      <c r="E35" s="5">
        <v>4.7</v>
      </c>
      <c r="G35" s="12"/>
    </row>
    <row r="36" spans="1:7" x14ac:dyDescent="0.2">
      <c r="A36" s="9"/>
      <c r="B36" s="4"/>
      <c r="C36" s="1"/>
      <c r="D36" s="1"/>
      <c r="E36" s="5">
        <v>5.0999999999999996</v>
      </c>
      <c r="G36" s="12"/>
    </row>
    <row r="37" spans="1:7" x14ac:dyDescent="0.2">
      <c r="A37" s="9"/>
      <c r="B37" s="4"/>
      <c r="C37" s="1"/>
      <c r="D37" s="1">
        <v>5.6</v>
      </c>
      <c r="E37" s="5">
        <v>5.6</v>
      </c>
      <c r="G37" s="12"/>
    </row>
    <row r="38" spans="1:7" x14ac:dyDescent="0.2">
      <c r="A38" s="9"/>
      <c r="B38" s="4"/>
      <c r="C38" s="1"/>
      <c r="D38" s="1"/>
      <c r="E38" s="5">
        <v>6.2</v>
      </c>
      <c r="G38" s="12"/>
    </row>
    <row r="39" spans="1:7" x14ac:dyDescent="0.2">
      <c r="A39" s="9"/>
      <c r="B39" s="4"/>
      <c r="C39" s="1">
        <v>6.8</v>
      </c>
      <c r="D39" s="1">
        <v>6.8</v>
      </c>
      <c r="E39" s="5">
        <v>6.8</v>
      </c>
      <c r="G39" s="12"/>
    </row>
    <row r="40" spans="1:7" x14ac:dyDescent="0.2">
      <c r="A40" s="9"/>
      <c r="B40" s="4"/>
      <c r="C40" s="1"/>
      <c r="D40" s="1"/>
      <c r="E40" s="5">
        <v>7.5</v>
      </c>
      <c r="G40" s="12"/>
    </row>
    <row r="41" spans="1:7" x14ac:dyDescent="0.2">
      <c r="A41" s="9"/>
      <c r="B41" s="4"/>
      <c r="C41" s="1"/>
      <c r="D41" s="1">
        <v>8.1999999999999993</v>
      </c>
      <c r="E41" s="5">
        <v>8.1999999999999993</v>
      </c>
    </row>
    <row r="42" spans="1:7" ht="17" thickBot="1" x14ac:dyDescent="0.25">
      <c r="A42" s="10"/>
      <c r="B42" s="6"/>
      <c r="C42" s="16"/>
      <c r="D42" s="16"/>
      <c r="E42" s="7">
        <v>9.1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2017-01-03T17:39:23Z</dcterms:created>
  <dcterms:modified xsi:type="dcterms:W3CDTF">2017-01-04T09:41:28Z</dcterms:modified>
</cp:coreProperties>
</file>