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<sst xmlns="http://schemas.openxmlformats.org/spreadsheetml/2006/main" count="18" uniqueCount="13">
  <si>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a1=</t>
  </si>
  <si>
    <t>b1=</t>
  </si>
  <si>
    <t>Fg =</t>
  </si>
  <si>
    <t>Гц</t>
  </si>
  <si>
    <t>C2 =</t>
  </si>
  <si>
    <t>нФ</t>
  </si>
  <si>
    <t>R1 =</t>
  </si>
  <si>
    <t>Ом</t>
  </si>
  <si>
    <t>C1 =</t>
  </si>
  <si>
    <t>R2 =</t>
  </si>
  <si>
    <t>R =</t>
  </si>
  <si>
    <t>C=</t>
  </si>
  <si>
    <t>C=a1/(2pi*Fg*R)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</si>
</sst>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0</xdr:rowOff>
    </xdr:from>
    <xdr:to>
      <xdr:col>12</xdr:col>
      <xdr:colOff>133350</xdr:colOff>
      <xdr:row>13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81000"/>
          <a:ext cx="40671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13</xdr:row>
      <xdr:rowOff>152400</xdr:rowOff>
    </xdr:from>
    <xdr:to>
      <xdr:col>20</xdr:col>
      <xdr:colOff>285750</xdr:colOff>
      <xdr:row>43</xdr:row>
      <xdr:rowOff>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2628900"/>
          <a:ext cx="539115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2</xdr:row>
      <xdr:rowOff>9525</xdr:rowOff>
    </xdr:from>
    <xdr:to>
      <xdr:col>15</xdr:col>
      <xdr:colOff>495300</xdr:colOff>
      <xdr:row>4</xdr:row>
      <xdr:rowOff>104775</xdr:rowOff>
    </xdr:to>
    <xdr:pic>
      <xdr:nvPicPr>
        <xdr:cNvPr id="3" name="Рисунок 3" descr="r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77175" y="39052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323850</xdr:colOff>
      <xdr:row>5</xdr:row>
      <xdr:rowOff>180975</xdr:rowOff>
    </xdr:from>
    <xdr:to>
      <xdr:col>19</xdr:col>
      <xdr:colOff>200025</xdr:colOff>
      <xdr:row>8</xdr:row>
      <xdr:rowOff>104775</xdr:rowOff>
    </xdr:to>
    <xdr:pic>
      <xdr:nvPicPr>
        <xdr:cNvPr id="4" name="Рисунок 4" descr="c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1133475"/>
          <a:ext cx="4143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20</xdr:row>
      <xdr:rowOff>133350</xdr:rowOff>
    </xdr:from>
    <xdr:to>
      <xdr:col>10</xdr:col>
      <xdr:colOff>381000</xdr:colOff>
      <xdr:row>30</xdr:row>
      <xdr:rowOff>76200</xdr:rowOff>
    </xdr:to>
    <xdr:pic>
      <xdr:nvPicPr>
        <xdr:cNvPr id="5" name="Рисунок 5" descr="1st_ord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3943350"/>
          <a:ext cx="20764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3"/>
  <sheetViews>
    <sheetView tabSelected="1" zoomScale="80" zoomScaleNormal="80" zoomScalePageLayoutView="0" workbookViewId="0" topLeftCell="A1">
      <selection activeCell="J35" sqref="J35"/>
    </sheetView>
  </sheetViews>
  <sheetFormatPr defaultColWidth="9.140625" defaultRowHeight="15"/>
  <cols>
    <col min="3" max="3" width="11.421875" style="0" customWidth="1"/>
    <col min="5" max="5" width="10.421875" style="0" customWidth="1"/>
  </cols>
  <sheetData>
    <row r="4" spans="2:5" ht="15">
      <c r="B4" t="s">
        <v>0</v>
      </c>
      <c r="C4">
        <v>0.9996</v>
      </c>
      <c r="E4" s="3"/>
    </row>
    <row r="5" spans="2:5" ht="15">
      <c r="B5" t="s">
        <v>1</v>
      </c>
      <c r="C5">
        <v>0.4772</v>
      </c>
      <c r="E5" s="3">
        <f>C8*0.000000001</f>
        <v>2.2000000000000003E-09</v>
      </c>
    </row>
    <row r="6" ht="15">
      <c r="E6" s="3"/>
    </row>
    <row r="7" spans="2:5" ht="15">
      <c r="B7" t="s">
        <v>2</v>
      </c>
      <c r="C7" s="1">
        <v>33000</v>
      </c>
      <c r="D7" t="s">
        <v>3</v>
      </c>
      <c r="E7" s="3"/>
    </row>
    <row r="8" spans="2:5" ht="15">
      <c r="B8" t="s">
        <v>4</v>
      </c>
      <c r="C8" s="1">
        <v>2.2</v>
      </c>
      <c r="D8" t="s">
        <v>5</v>
      </c>
      <c r="E8" s="3">
        <f>C5/(4*9.8696*C7*C7*E5*C9*C12)</f>
        <v>4.2350051945609876E-09</v>
      </c>
    </row>
    <row r="9" spans="2:5" ht="15">
      <c r="B9" t="s">
        <v>6</v>
      </c>
      <c r="C9" s="1">
        <v>1000</v>
      </c>
      <c r="D9" t="s">
        <v>7</v>
      </c>
      <c r="E9" s="3"/>
    </row>
    <row r="10" spans="3:5" ht="15">
      <c r="C10" s="1"/>
      <c r="E10" s="3"/>
    </row>
    <row r="11" spans="2:5" ht="15">
      <c r="B11" t="s">
        <v>8</v>
      </c>
      <c r="C11" s="1">
        <f>E8/0.000000001</f>
        <v>4.235005194560987</v>
      </c>
      <c r="D11" t="s">
        <v>5</v>
      </c>
      <c r="E11" s="3"/>
    </row>
    <row r="12" spans="2:5" ht="15">
      <c r="B12" t="s">
        <v>9</v>
      </c>
      <c r="C12" s="2">
        <f>((6.28318*C7*E5*C9-C4)/(6.28318*E5*C7))*-1</f>
        <v>1191.341811204249</v>
      </c>
      <c r="D12" t="s">
        <v>7</v>
      </c>
      <c r="E12" s="3"/>
    </row>
    <row r="22" spans="2:3" ht="15">
      <c r="B22" t="s">
        <v>0</v>
      </c>
      <c r="C22">
        <v>0.756</v>
      </c>
    </row>
    <row r="24" spans="2:5" ht="15">
      <c r="B24" t="s">
        <v>10</v>
      </c>
      <c r="C24">
        <v>4700</v>
      </c>
      <c r="D24" t="s">
        <v>7</v>
      </c>
      <c r="E24">
        <f>C22/(6.28318*C7*C24)</f>
        <v>7.757655616278229E-10</v>
      </c>
    </row>
    <row r="26" spans="2:4" ht="15">
      <c r="B26" t="s">
        <v>11</v>
      </c>
      <c r="C26">
        <f>E24/0.000000001</f>
        <v>0.7757655616278228</v>
      </c>
      <c r="D26" t="s">
        <v>5</v>
      </c>
    </row>
    <row r="33" ht="15">
      <c r="H33" t="s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serega</cp:lastModifiedBy>
  <dcterms:created xsi:type="dcterms:W3CDTF">2010-01-24T14:18:11Z</dcterms:created>
  <dcterms:modified xsi:type="dcterms:W3CDTF">2010-01-24T14:41:56Z</dcterms:modified>
  <cp:category/>
  <cp:version/>
  <cp:contentType/>
  <cp:contentStatus/>
</cp:coreProperties>
</file>